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4"/>
  <workbookPr codeName="DieseArbeitsmapp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tanja/BBCH_Alle_Puplic/01_DBBCH_Geschäftsstelle/04_Dienstleistungen/09_Projekte/Armee/"/>
    </mc:Choice>
  </mc:AlternateContent>
  <xr:revisionPtr revIDLastSave="0" documentId="13_ncr:1_{007885AD-D0FF-5148-9298-AB21EE01867A}" xr6:coauthVersionLast="47" xr6:coauthVersionMax="47" xr10:uidLastSave="{00000000-0000-0000-0000-000000000000}"/>
  <bookViews>
    <workbookView xWindow="6100" yWindow="740" windowWidth="23300" windowHeight="15760" xr2:uid="{00000000-000D-0000-FFFF-FFFF00000000}"/>
  </bookViews>
  <sheets>
    <sheet name="Einzelperson Miete" sheetId="8" r:id="rId1"/>
  </sheets>
  <definedNames>
    <definedName name="_xlnm.Print_Area" localSheetId="0">'Einzelperson Miete'!$A$1:$G$109</definedName>
    <definedName name="TMP_DEB_EXPORT">#REF!</definedName>
  </definedNames>
  <calcPr calcId="191029" iterate="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7" i="8" l="1"/>
  <c r="C12" i="8"/>
  <c r="E104" i="8"/>
  <c r="C104" i="8"/>
  <c r="E105" i="8"/>
  <c r="C105" i="8"/>
  <c r="E106" i="8"/>
  <c r="C106" i="8"/>
  <c r="E107" i="8"/>
  <c r="C107" i="8"/>
  <c r="C108" i="8"/>
  <c r="E108" i="8"/>
  <c r="E96" i="8"/>
  <c r="E97" i="8"/>
  <c r="E98" i="8"/>
  <c r="E99" i="8"/>
  <c r="E100" i="8"/>
  <c r="C25" i="8"/>
  <c r="C26" i="8"/>
  <c r="C27" i="8"/>
  <c r="C28" i="8"/>
  <c r="C29" i="8"/>
  <c r="C30" i="8"/>
  <c r="C31" i="8"/>
  <c r="C32" i="8"/>
  <c r="C35" i="8"/>
  <c r="C36" i="8"/>
  <c r="C40" i="8"/>
  <c r="C41" i="8"/>
  <c r="C42" i="8"/>
  <c r="C43" i="8"/>
  <c r="C46" i="8"/>
  <c r="C47" i="8"/>
  <c r="C48" i="8"/>
  <c r="C52" i="8"/>
  <c r="C53" i="8"/>
  <c r="C54" i="8"/>
  <c r="C55" i="8"/>
  <c r="C57" i="8"/>
  <c r="C58" i="8"/>
  <c r="C61" i="8"/>
  <c r="C62" i="8"/>
  <c r="C63" i="8"/>
  <c r="C64" i="8"/>
  <c r="C66" i="8"/>
  <c r="E32" i="8"/>
  <c r="E36" i="8"/>
  <c r="E43" i="8"/>
  <c r="E48" i="8"/>
  <c r="E58" i="8"/>
  <c r="E64" i="8"/>
  <c r="E66" i="8"/>
  <c r="C81" i="8"/>
  <c r="C82" i="8"/>
  <c r="C83" i="8"/>
  <c r="C84" i="8"/>
  <c r="C85" i="8"/>
  <c r="C86" i="8"/>
  <c r="C75" i="8"/>
  <c r="C76" i="8"/>
  <c r="C77" i="8"/>
  <c r="C78" i="8"/>
  <c r="C69" i="8"/>
  <c r="C70" i="8"/>
  <c r="C71" i="8"/>
  <c r="C88" i="8"/>
  <c r="E86" i="8"/>
  <c r="E78" i="8"/>
  <c r="E71" i="8"/>
  <c r="E88" i="8"/>
  <c r="C9" i="8"/>
  <c r="C10" i="8"/>
  <c r="C11" i="8"/>
  <c r="C13" i="8"/>
  <c r="C14" i="8"/>
  <c r="C15" i="8"/>
  <c r="C16" i="8"/>
  <c r="C17" i="8"/>
  <c r="C99" i="8"/>
  <c r="C98" i="8"/>
  <c r="C96" i="8"/>
  <c r="E90" i="8"/>
  <c r="C90" i="8"/>
  <c r="D90" i="8"/>
  <c r="D78" i="8"/>
  <c r="D92" i="8"/>
  <c r="C97" i="8"/>
  <c r="C100" i="8"/>
  <c r="E92" i="8"/>
  <c r="C92" i="8"/>
</calcChain>
</file>

<file path=xl/sharedStrings.xml><?xml version="1.0" encoding="utf-8"?>
<sst xmlns="http://schemas.openxmlformats.org/spreadsheetml/2006/main" count="160" uniqueCount="95">
  <si>
    <t>jährlich</t>
  </si>
  <si>
    <t>monatlich</t>
  </si>
  <si>
    <t>AUSGABEN</t>
  </si>
  <si>
    <t>Fixkosten</t>
  </si>
  <si>
    <t>D</t>
  </si>
  <si>
    <t>R</t>
  </si>
  <si>
    <t>Total Fixkosten</t>
  </si>
  <si>
    <t>Haushalt</t>
  </si>
  <si>
    <t>Sparen</t>
  </si>
  <si>
    <t>Ferien</t>
  </si>
  <si>
    <t>TOTAL EINNAHMEN</t>
  </si>
  <si>
    <t>TOTAL AUSGABEN</t>
  </si>
  <si>
    <t>Persönliche Ausgaben</t>
  </si>
  <si>
    <t>Total persönliche Ausgaben</t>
  </si>
  <si>
    <t>S</t>
  </si>
  <si>
    <t>Rückstellungen</t>
  </si>
  <si>
    <t>Daueraufträge</t>
  </si>
  <si>
    <t>Total Wohnkosten (Mietwohnung)</t>
  </si>
  <si>
    <t>Steuern</t>
  </si>
  <si>
    <t>Total Steuern</t>
  </si>
  <si>
    <t>Hausrat-, Privathaftpflichtversicherung</t>
  </si>
  <si>
    <t>3. Säule, Lebensversicherung</t>
  </si>
  <si>
    <t>Weitere Versicherungen</t>
  </si>
  <si>
    <t>Total Versicherungen, Vorsorge</t>
  </si>
  <si>
    <t>Mehrfahrtenkarten, Einzelbillette</t>
  </si>
  <si>
    <t>Schulden, Abzahlungsraten</t>
  </si>
  <si>
    <t>Total Verschiedenes</t>
  </si>
  <si>
    <t>Nahrungsmittel, Getränke</t>
  </si>
  <si>
    <t>Total Haushalt</t>
  </si>
  <si>
    <t>Kleider, Schuhe</t>
  </si>
  <si>
    <t>Unvorhergesehenes (Reserve)</t>
  </si>
  <si>
    <t>Total Rückstellungen</t>
  </si>
  <si>
    <t>ÜBERSCHUSS/FEHLBETRAG</t>
  </si>
  <si>
    <t>Serafe, Kabelanschluss</t>
  </si>
  <si>
    <t>Elektrizität</t>
  </si>
  <si>
    <t>Name / Adresse</t>
  </si>
  <si>
    <r>
      <t>Nebenkosten</t>
    </r>
    <r>
      <rPr>
        <vertAlign val="superscript"/>
        <sz val="11"/>
        <color theme="1"/>
        <rFont val="Calibri Light"/>
        <family val="2"/>
      </rPr>
      <t>1</t>
    </r>
  </si>
  <si>
    <t>Streaming Abonnemente</t>
  </si>
  <si>
    <t>Medien-Abonnemente</t>
  </si>
  <si>
    <t>Die Zahlen werden automatisch auf ganze Franken gerundet.</t>
  </si>
  <si>
    <r>
      <t>Weitere Einnahmen</t>
    </r>
    <r>
      <rPr>
        <sz val="9"/>
        <color theme="1"/>
        <rFont val="Calibri Light"/>
        <family val="2"/>
      </rPr>
      <t xml:space="preserve"> (z.B. Renten, Bonus, Betreuungsgutschriften)</t>
    </r>
  </si>
  <si>
    <r>
      <t>1</t>
    </r>
    <r>
      <rPr>
        <i/>
        <sz val="9"/>
        <color theme="1"/>
        <rFont val="Calibri Light"/>
        <family val="2"/>
      </rPr>
      <t>Körperpflege, Wasch- und Reinigungsmittel, Entsorgungskosten, sonstige Kleinigkeiten</t>
    </r>
  </si>
  <si>
    <r>
      <t>Krankenversicherung KVG</t>
    </r>
    <r>
      <rPr>
        <sz val="9"/>
        <color theme="1"/>
        <rFont val="Calibri Light"/>
        <family val="2"/>
      </rPr>
      <t xml:space="preserve"> (Grundversicherung evtl. mit Unfall)</t>
    </r>
  </si>
  <si>
    <r>
      <t xml:space="preserve">Krankenversicherung VVG </t>
    </r>
    <r>
      <rPr>
        <sz val="9"/>
        <color theme="1"/>
        <rFont val="Calibri Light"/>
        <family val="2"/>
      </rPr>
      <t>(Zusatzversicherung)</t>
    </r>
  </si>
  <si>
    <t>Coiffure, Freizeit, Taschengeld</t>
  </si>
  <si>
    <t>Genussmittel</t>
  </si>
  <si>
    <t xml:space="preserve">Budgetvorschlag - Armeeangehörige im Dienst </t>
  </si>
  <si>
    <t>EINNAHMEN (Netto)</t>
  </si>
  <si>
    <t>Erwerbsersatz</t>
  </si>
  <si>
    <t>Sold</t>
  </si>
  <si>
    <t>Stipendien</t>
  </si>
  <si>
    <t>Renten</t>
  </si>
  <si>
    <t>Verdienst Partner</t>
  </si>
  <si>
    <t xml:space="preserve">Internet, TV </t>
  </si>
  <si>
    <t>Mobiltelefon</t>
  </si>
  <si>
    <t>L</t>
  </si>
  <si>
    <t>Öffentlicher Verkehr (Freizeit)</t>
  </si>
  <si>
    <t>Total öffentlicher Verkehr (Freizeit)</t>
  </si>
  <si>
    <r>
      <t>Abonnemente</t>
    </r>
    <r>
      <rPr>
        <sz val="9"/>
        <color theme="1"/>
        <rFont val="Calibri Light"/>
        <family val="2"/>
      </rPr>
      <t xml:space="preserve"> (GA, Halbtax, Streckenabo usw.)</t>
    </r>
  </si>
  <si>
    <t>Hobbys (Sport, Musik, Vereine usw.)</t>
  </si>
  <si>
    <t>sistiert</t>
  </si>
  <si>
    <t>Haushalt und Leben</t>
  </si>
  <si>
    <t>Kantons-, Gemeinde-, Bundes- und Kirchensteuern</t>
  </si>
  <si>
    <t>Versicherungen, Vorsorge (sistieren was möglich)</t>
  </si>
  <si>
    <r>
      <t>Miete</t>
    </r>
    <r>
      <rPr>
        <sz val="9"/>
        <color theme="1"/>
        <rFont val="Calibri Light"/>
        <family val="2"/>
      </rPr>
      <t xml:space="preserve"> (inkl. Nebenkosten und Abschlussrechnung) </t>
    </r>
    <r>
      <rPr>
        <sz val="11"/>
        <color theme="1"/>
        <rFont val="Calibri Light"/>
        <family val="2"/>
      </rPr>
      <t>/ Mietanteil WG oder Eltern</t>
    </r>
  </si>
  <si>
    <t>WNK</t>
  </si>
  <si>
    <t>PA</t>
  </si>
  <si>
    <t>Kontrolle
Pauschalen</t>
  </si>
  <si>
    <t>Einteilung
Konto</t>
  </si>
  <si>
    <t>M</t>
  </si>
  <si>
    <t>Wohnkosten und Kommunikation</t>
  </si>
  <si>
    <t>Verschiedenes (sistieren wenn möglich)</t>
  </si>
  <si>
    <t>Verwaltung des Geldes (Konto)</t>
  </si>
  <si>
    <t>Kontrolle - Pauschale Sozialdienst</t>
  </si>
  <si>
    <t>Miete</t>
  </si>
  <si>
    <r>
      <t>Total Verwaltung des Geldes</t>
    </r>
    <r>
      <rPr>
        <sz val="9"/>
        <rFont val="Calibri Light"/>
        <family val="2"/>
      </rPr>
      <t xml:space="preserve">    (muss identisch sein mit Total Ausgaben)</t>
    </r>
  </si>
  <si>
    <t>Legende: 
Einteilung Konto:               M=Miete, WNK=Wohnnebenkosten, PA=Persönliche Auslagen inkl. Verpflegung Urlaub
Kontrolle Pauschale SD:    D=Dauerauftrag, R=Rückstellung, L=Haushaltgeld und Leben, S=Sparen</t>
  </si>
  <si>
    <t>Auto, Motorrad</t>
  </si>
  <si>
    <t>Motorfahrzeugsteuer</t>
  </si>
  <si>
    <t>Versicherungen (Haftpflicht, Kasko)</t>
  </si>
  <si>
    <t>Treibstoff</t>
  </si>
  <si>
    <t>Unterhalt (Service, Reparaturen, Reifen, Vignette usw.)</t>
  </si>
  <si>
    <t>Garage, Parkplatz, Parkgebühren, Bussen</t>
  </si>
  <si>
    <t>Total Auto, Motorrad</t>
  </si>
  <si>
    <t>Minimale Franchise, Anteil Selbstbehalt (KVG,VVG)</t>
  </si>
  <si>
    <t>Augen-, Zahnkontrolle</t>
  </si>
  <si>
    <t>Amortisation</t>
  </si>
  <si>
    <t>Leasing</t>
  </si>
  <si>
    <t>Lohnfortzahlung</t>
  </si>
  <si>
    <t>Total</t>
  </si>
  <si>
    <t>Verpflegung Urlaub und Persönliche Auslagen (RW zusammen 950.- / 1'050.-)</t>
  </si>
  <si>
    <t>Auto</t>
  </si>
  <si>
    <t>A</t>
  </si>
  <si>
    <t>Wohnnebenkosten (RW Alleinlebend 250.- / 350.-)</t>
  </si>
  <si>
    <t>Soldzulage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</si>
</sst>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43" formatCode="_ * #,##0.00_ ;_ * \-#,##0.00_ ;_ * &quot;-&quot;??_ ;_ @_ "/>
    <numFmt numFmtId="164" formatCode="#,##0.\-\-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 Light"/>
      <family val="2"/>
    </font>
    <font>
      <b/>
      <sz val="11"/>
      <color theme="1"/>
      <name val="Calibri Light"/>
      <family val="2"/>
    </font>
    <font>
      <b/>
      <sz val="11"/>
      <name val="Calibri Light"/>
      <family val="2"/>
    </font>
    <font>
      <sz val="11"/>
      <name val="Calibri Light"/>
      <family val="2"/>
    </font>
    <font>
      <vertAlign val="superscript"/>
      <sz val="11"/>
      <color theme="1"/>
      <name val="Calibri Light"/>
      <family val="2"/>
    </font>
    <font>
      <i/>
      <sz val="11"/>
      <color theme="1"/>
      <name val="Calibri Light"/>
      <family val="2"/>
    </font>
    <font>
      <sz val="9"/>
      <color theme="1"/>
      <name val="Calibri Light"/>
      <family val="2"/>
    </font>
    <font>
      <b/>
      <sz val="14"/>
      <color theme="1"/>
      <name val="Calibri Light"/>
      <family val="2"/>
    </font>
    <font>
      <sz val="9"/>
      <name val="Calibri Light"/>
      <family val="2"/>
    </font>
    <font>
      <i/>
      <vertAlign val="superscript"/>
      <sz val="9"/>
      <color theme="1"/>
      <name val="Calibri Light"/>
      <family val="2"/>
    </font>
    <font>
      <i/>
      <sz val="9"/>
      <color theme="1"/>
      <name val="Calibri Light"/>
      <family val="2"/>
    </font>
    <font>
      <b/>
      <sz val="11"/>
      <color indexed="8"/>
      <name val="Calibri Light"/>
      <family val="2"/>
    </font>
    <font>
      <b/>
      <i/>
      <sz val="9"/>
      <color theme="1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rgb="FFD9F3E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0" fontId="8" fillId="0" borderId="0" xfId="6" applyFont="1"/>
    <xf numFmtId="41" fontId="8" fillId="0" borderId="0" xfId="6" applyNumberFormat="1" applyFont="1"/>
    <xf numFmtId="164" fontId="10" fillId="0" borderId="1" xfId="6" applyNumberFormat="1" applyFont="1" applyBorder="1"/>
    <xf numFmtId="164" fontId="11" fillId="0" borderId="1" xfId="6" applyNumberFormat="1" applyFont="1" applyBorder="1"/>
    <xf numFmtId="4" fontId="11" fillId="0" borderId="1" xfId="6" applyNumberFormat="1" applyFont="1" applyBorder="1"/>
    <xf numFmtId="4" fontId="11" fillId="0" borderId="0" xfId="6" applyNumberFormat="1" applyFont="1"/>
    <xf numFmtId="0" fontId="8" fillId="0" borderId="5" xfId="10" applyFont="1" applyBorder="1"/>
    <xf numFmtId="0" fontId="8" fillId="0" borderId="5" xfId="6" applyFont="1" applyBorder="1"/>
    <xf numFmtId="164" fontId="10" fillId="0" borderId="0" xfId="6" applyNumberFormat="1" applyFont="1"/>
    <xf numFmtId="164" fontId="11" fillId="0" borderId="0" xfId="6" applyNumberFormat="1" applyFont="1"/>
    <xf numFmtId="0" fontId="9" fillId="0" borderId="0" xfId="6" applyFont="1"/>
    <xf numFmtId="41" fontId="8" fillId="0" borderId="1" xfId="9" applyNumberFormat="1" applyFont="1" applyBorder="1" applyProtection="1"/>
    <xf numFmtId="41" fontId="8" fillId="0" borderId="0" xfId="9" applyNumberFormat="1" applyFont="1" applyBorder="1" applyProtection="1"/>
    <xf numFmtId="41" fontId="9" fillId="0" borderId="2" xfId="9" applyNumberFormat="1" applyFont="1" applyBorder="1" applyProtection="1"/>
    <xf numFmtId="41" fontId="9" fillId="0" borderId="3" xfId="9" applyNumberFormat="1" applyFont="1" applyBorder="1" applyProtection="1"/>
    <xf numFmtId="0" fontId="9" fillId="0" borderId="2" xfId="6" applyFont="1" applyBorder="1"/>
    <xf numFmtId="41" fontId="9" fillId="0" borderId="2" xfId="6" applyNumberFormat="1" applyFont="1" applyBorder="1"/>
    <xf numFmtId="41" fontId="9" fillId="0" borderId="0" xfId="6" applyNumberFormat="1" applyFont="1"/>
    <xf numFmtId="0" fontId="20" fillId="0" borderId="0" xfId="6" applyFont="1"/>
    <xf numFmtId="41" fontId="8" fillId="0" borderId="1" xfId="7" applyNumberFormat="1" applyFont="1" applyBorder="1" applyProtection="1"/>
    <xf numFmtId="41" fontId="8" fillId="0" borderId="0" xfId="7" applyNumberFormat="1" applyFont="1" applyProtection="1"/>
    <xf numFmtId="41" fontId="9" fillId="0" borderId="3" xfId="7" applyNumberFormat="1" applyFont="1" applyBorder="1" applyProtection="1"/>
    <xf numFmtId="41" fontId="9" fillId="0" borderId="3" xfId="6" applyNumberFormat="1" applyFont="1" applyBorder="1"/>
    <xf numFmtId="41" fontId="9" fillId="2" borderId="2" xfId="9" applyNumberFormat="1" applyFont="1" applyFill="1" applyBorder="1" applyProtection="1"/>
    <xf numFmtId="41" fontId="8" fillId="0" borderId="0" xfId="7" applyNumberFormat="1" applyFont="1" applyBorder="1" applyProtection="1"/>
    <xf numFmtId="0" fontId="17" fillId="0" borderId="0" xfId="6" applyFont="1"/>
    <xf numFmtId="0" fontId="13" fillId="0" borderId="0" xfId="6" applyFont="1"/>
    <xf numFmtId="41" fontId="13" fillId="0" borderId="0" xfId="6" applyNumberFormat="1" applyFont="1"/>
    <xf numFmtId="0" fontId="9" fillId="2" borderId="0" xfId="6" applyFont="1" applyFill="1"/>
    <xf numFmtId="0" fontId="8" fillId="2" borderId="0" xfId="6" applyFont="1" applyFill="1"/>
    <xf numFmtId="41" fontId="9" fillId="0" borderId="0" xfId="7" applyNumberFormat="1" applyFont="1" applyBorder="1" applyProtection="1"/>
    <xf numFmtId="164" fontId="19" fillId="2" borderId="0" xfId="4" applyNumberFormat="1" applyFont="1" applyFill="1"/>
    <xf numFmtId="3" fontId="10" fillId="2" borderId="0" xfId="4" applyNumberFormat="1" applyFont="1" applyFill="1" applyAlignment="1">
      <alignment horizontal="center"/>
    </xf>
    <xf numFmtId="164" fontId="10" fillId="0" borderId="0" xfId="4" applyNumberFormat="1" applyFont="1"/>
    <xf numFmtId="0" fontId="9" fillId="2" borderId="0" xfId="6" applyFont="1" applyFill="1" applyAlignment="1">
      <alignment horizontal="center"/>
    </xf>
    <xf numFmtId="0" fontId="9" fillId="0" borderId="0" xfId="6" applyFont="1" applyAlignment="1">
      <alignment vertical="center"/>
    </xf>
    <xf numFmtId="0" fontId="9" fillId="0" borderId="0" xfId="6" applyFont="1" applyAlignment="1">
      <alignment horizontal="center" vertical="center" wrapText="1"/>
    </xf>
    <xf numFmtId="0" fontId="9" fillId="0" borderId="0" xfId="6" applyFont="1" applyAlignment="1">
      <alignment horizontal="center" vertical="center"/>
    </xf>
    <xf numFmtId="0" fontId="8" fillId="0" borderId="0" xfId="6" applyFont="1" applyAlignment="1">
      <alignment horizontal="center" vertical="center"/>
    </xf>
    <xf numFmtId="4" fontId="11" fillId="0" borderId="0" xfId="6" applyNumberFormat="1" applyFont="1" applyAlignment="1">
      <alignment horizontal="center" vertical="center"/>
    </xf>
    <xf numFmtId="0" fontId="8" fillId="0" borderId="0" xfId="6" applyFont="1" applyAlignment="1">
      <alignment horizontal="center" vertical="center" wrapText="1"/>
    </xf>
    <xf numFmtId="0" fontId="9" fillId="0" borderId="1" xfId="6" applyFont="1" applyBorder="1"/>
    <xf numFmtId="0" fontId="8" fillId="0" borderId="1" xfId="6" applyFont="1" applyBorder="1"/>
    <xf numFmtId="41" fontId="9" fillId="0" borderId="1" xfId="7" applyNumberFormat="1" applyFont="1" applyBorder="1" applyProtection="1"/>
    <xf numFmtId="0" fontId="15" fillId="2" borderId="4" xfId="6" applyFont="1" applyFill="1" applyBorder="1" applyAlignment="1">
      <alignment horizontal="center" vertical="center" wrapText="1"/>
    </xf>
    <xf numFmtId="0" fontId="15" fillId="2" borderId="5" xfId="6" applyFont="1" applyFill="1" applyBorder="1" applyAlignment="1">
      <alignment horizontal="center" vertical="center" wrapText="1"/>
    </xf>
    <xf numFmtId="0" fontId="15" fillId="2" borderId="6" xfId="6" applyFont="1" applyFill="1" applyBorder="1" applyAlignment="1">
      <alignment horizontal="center" vertical="center" wrapText="1"/>
    </xf>
    <xf numFmtId="0" fontId="9" fillId="0" borderId="0" xfId="6" applyFont="1" applyAlignment="1">
      <alignment horizontal="center" vertical="center" wrapText="1"/>
    </xf>
    <xf numFmtId="0" fontId="9" fillId="0" borderId="0" xfId="6" applyFont="1" applyAlignment="1">
      <alignment horizontal="center" vertical="center"/>
    </xf>
    <xf numFmtId="0" fontId="20" fillId="0" borderId="0" xfId="6" applyFont="1" applyAlignment="1">
      <alignment horizontal="left" wrapText="1"/>
    </xf>
  </cellXfs>
  <cellStyles count="11">
    <cellStyle name="Komma 2" xfId="2" xr:uid="{00000000-0005-0000-0000-000000000000}"/>
    <cellStyle name="Komma 3" xfId="5" xr:uid="{00000000-0005-0000-0000-000001000000}"/>
    <cellStyle name="Komma 4" xfId="7" xr:uid="{00000000-0005-0000-0000-000002000000}"/>
    <cellStyle name="Komma 5" xfId="9" xr:uid="{00000000-0005-0000-0000-000003000000}"/>
    <cellStyle name="Standard" xfId="0" builtinId="0"/>
    <cellStyle name="Standard 2" xfId="1" xr:uid="{00000000-0005-0000-0000-000005000000}"/>
    <cellStyle name="Standard 3" xfId="3" xr:uid="{00000000-0005-0000-0000-000006000000}"/>
    <cellStyle name="Standard 3 2" xfId="10" xr:uid="{00000000-0005-0000-0000-000007000000}"/>
    <cellStyle name="Standard 4" xfId="4" xr:uid="{00000000-0005-0000-0000-000008000000}"/>
    <cellStyle name="Standard 5" xfId="6" xr:uid="{00000000-0005-0000-0000-000009000000}"/>
    <cellStyle name="Standard 6" xfId="8" xr:uid="{00000000-0005-0000-0000-00000A000000}"/>
  </cellStyles>
  <dxfs count="0"/>
  <tableStyles count="0" defaultTableStyle="TableStyleMedium9" defaultPivotStyle="PivotStyleLight16"/>
  <colors>
    <mruColors>
      <color rgb="FFD9F3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10"/>
  <sheetViews>
    <sheetView showGridLines="0" tabSelected="1" showRuler="0" zoomScale="136" zoomScaleNormal="136" zoomScaleSheetLayoutView="100" workbookViewId="0">
      <selection activeCell="E18" sqref="E18"/>
    </sheetView>
  </sheetViews>
  <sheetFormatPr baseColWidth="10" defaultColWidth="11.33203125" defaultRowHeight="15" x14ac:dyDescent="0.2"/>
  <cols>
    <col min="1" max="1" width="58" style="1" customWidth="1"/>
    <col min="2" max="2" width="1.1640625" style="1" customWidth="1"/>
    <col min="3" max="3" width="11.33203125" style="1"/>
    <col min="4" max="4" width="1" style="1" customWidth="1"/>
    <col min="5" max="5" width="11.33203125" style="1"/>
    <col min="6" max="7" width="9.5" style="39" bestFit="1" customWidth="1"/>
    <col min="8" max="16384" width="11.33203125" style="1"/>
  </cols>
  <sheetData>
    <row r="1" spans="1:8" ht="32.5" customHeight="1" x14ac:dyDescent="0.2">
      <c r="A1" s="45" t="s">
        <v>46</v>
      </c>
      <c r="B1" s="46"/>
      <c r="C1" s="46"/>
      <c r="D1" s="46"/>
      <c r="E1" s="46"/>
      <c r="F1" s="47"/>
    </row>
    <row r="2" spans="1:8" ht="8.25" customHeight="1" x14ac:dyDescent="0.2">
      <c r="C2" s="2"/>
      <c r="D2" s="2"/>
      <c r="E2" s="2"/>
    </row>
    <row r="3" spans="1:8" ht="8.25" customHeight="1" x14ac:dyDescent="0.2">
      <c r="A3" s="3"/>
      <c r="B3" s="5"/>
      <c r="C3" s="4"/>
      <c r="D3" s="4"/>
      <c r="E3" s="5"/>
      <c r="F3" s="40"/>
      <c r="G3" s="40"/>
      <c r="H3" s="6"/>
    </row>
    <row r="4" spans="1:8" x14ac:dyDescent="0.2">
      <c r="A4" s="7" t="s">
        <v>35</v>
      </c>
      <c r="B4" s="8"/>
      <c r="C4" s="8"/>
      <c r="D4" s="8"/>
      <c r="E4" s="8"/>
    </row>
    <row r="5" spans="1:8" ht="8.25" customHeight="1" x14ac:dyDescent="0.2">
      <c r="A5" s="9"/>
      <c r="B5" s="6"/>
      <c r="C5" s="10"/>
      <c r="D5" s="10"/>
      <c r="E5" s="6"/>
      <c r="F5" s="40"/>
      <c r="G5" s="40"/>
      <c r="H5" s="6"/>
    </row>
    <row r="6" spans="1:8" x14ac:dyDescent="0.2">
      <c r="A6" s="19" t="s">
        <v>39</v>
      </c>
      <c r="B6" s="6"/>
      <c r="C6" s="10"/>
      <c r="D6" s="10"/>
      <c r="E6" s="6"/>
      <c r="F6" s="40"/>
      <c r="G6" s="40"/>
      <c r="H6" s="6"/>
    </row>
    <row r="7" spans="1:8" ht="13.5" customHeight="1" x14ac:dyDescent="0.2">
      <c r="A7" s="11"/>
      <c r="C7" s="35" t="s">
        <v>0</v>
      </c>
      <c r="D7" s="35"/>
      <c r="E7" s="35" t="s">
        <v>1</v>
      </c>
    </row>
    <row r="8" spans="1:8" ht="13.5" customHeight="1" x14ac:dyDescent="0.2">
      <c r="A8" s="11" t="s">
        <v>47</v>
      </c>
    </row>
    <row r="9" spans="1:8" ht="13.5" customHeight="1" x14ac:dyDescent="0.2">
      <c r="A9" s="1" t="s">
        <v>88</v>
      </c>
      <c r="C9" s="12">
        <f t="shared" ref="C9:C16" si="0">E9*12</f>
        <v>0</v>
      </c>
      <c r="D9" s="13"/>
      <c r="E9" s="12"/>
    </row>
    <row r="10" spans="1:8" x14ac:dyDescent="0.2">
      <c r="A10" s="1" t="s">
        <v>48</v>
      </c>
      <c r="C10" s="12">
        <f t="shared" si="0"/>
        <v>0</v>
      </c>
      <c r="D10" s="13"/>
      <c r="E10" s="12"/>
    </row>
    <row r="11" spans="1:8" x14ac:dyDescent="0.2">
      <c r="A11" s="1" t="s">
        <v>49</v>
      </c>
      <c r="C11" s="12">
        <f t="shared" si="0"/>
        <v>0</v>
      </c>
      <c r="D11" s="13"/>
      <c r="E11" s="12"/>
      <c r="G11" s="41"/>
    </row>
    <row r="12" spans="1:8" x14ac:dyDescent="0.2">
      <c r="A12" s="1" t="s">
        <v>94</v>
      </c>
      <c r="C12" s="12">
        <f t="shared" ref="C12" si="1">E12*12</f>
        <v>0</v>
      </c>
      <c r="D12" s="13"/>
      <c r="E12" s="12"/>
      <c r="G12" s="41"/>
    </row>
    <row r="13" spans="1:8" x14ac:dyDescent="0.2">
      <c r="A13" s="1" t="s">
        <v>50</v>
      </c>
      <c r="C13" s="12">
        <f t="shared" si="0"/>
        <v>0</v>
      </c>
      <c r="D13" s="13"/>
      <c r="E13" s="12"/>
      <c r="G13" s="41"/>
    </row>
    <row r="14" spans="1:8" x14ac:dyDescent="0.2">
      <c r="A14" s="1" t="s">
        <v>51</v>
      </c>
      <c r="C14" s="12">
        <f t="shared" si="0"/>
        <v>0</v>
      </c>
      <c r="D14" s="13"/>
      <c r="E14" s="12"/>
      <c r="G14" s="41"/>
    </row>
    <row r="15" spans="1:8" x14ac:dyDescent="0.2">
      <c r="A15" s="1" t="s">
        <v>52</v>
      </c>
      <c r="C15" s="12">
        <f t="shared" si="0"/>
        <v>0</v>
      </c>
      <c r="D15" s="13"/>
      <c r="E15" s="12"/>
      <c r="G15" s="41"/>
    </row>
    <row r="16" spans="1:8" x14ac:dyDescent="0.2">
      <c r="A16" s="1" t="s">
        <v>40</v>
      </c>
      <c r="C16" s="12">
        <f t="shared" si="0"/>
        <v>0</v>
      </c>
      <c r="D16" s="13"/>
      <c r="E16" s="12"/>
      <c r="G16" s="41"/>
    </row>
    <row r="17" spans="1:8" ht="16" thickBot="1" x14ac:dyDescent="0.25">
      <c r="A17" s="11" t="s">
        <v>10</v>
      </c>
      <c r="C17" s="14">
        <f>SUM(C9:C16)</f>
        <v>0</v>
      </c>
      <c r="D17" s="13"/>
      <c r="E17" s="15">
        <f>SUM(E9:E16)</f>
        <v>0</v>
      </c>
      <c r="G17" s="41"/>
    </row>
    <row r="18" spans="1:8" ht="6.75" customHeight="1" thickBot="1" x14ac:dyDescent="0.25">
      <c r="A18" s="16"/>
      <c r="B18" s="16"/>
      <c r="C18" s="17"/>
      <c r="D18" s="17"/>
      <c r="E18" s="17"/>
      <c r="F18" s="38"/>
    </row>
    <row r="19" spans="1:8" ht="6.75" customHeight="1" x14ac:dyDescent="0.2">
      <c r="A19" s="11"/>
      <c r="B19" s="11"/>
      <c r="C19" s="18"/>
      <c r="D19" s="18"/>
      <c r="E19" s="18"/>
      <c r="F19" s="38"/>
    </row>
    <row r="20" spans="1:8" ht="32" x14ac:dyDescent="0.2">
      <c r="A20" s="50" t="s">
        <v>76</v>
      </c>
      <c r="B20" s="50"/>
      <c r="C20" s="50"/>
      <c r="D20" s="50"/>
      <c r="E20" s="50"/>
      <c r="F20" s="37" t="s">
        <v>68</v>
      </c>
      <c r="G20" s="37" t="s">
        <v>67</v>
      </c>
      <c r="H20" s="48"/>
    </row>
    <row r="21" spans="1:8" ht="8.25" customHeight="1" x14ac:dyDescent="0.2">
      <c r="C21" s="2"/>
      <c r="D21" s="2"/>
      <c r="E21" s="2"/>
      <c r="F21" s="36"/>
      <c r="G21" s="36"/>
      <c r="H21" s="49"/>
    </row>
    <row r="22" spans="1:8" x14ac:dyDescent="0.2">
      <c r="A22" s="11" t="s">
        <v>2</v>
      </c>
      <c r="C22" s="2"/>
      <c r="D22" s="2"/>
      <c r="E22" s="2"/>
    </row>
    <row r="23" spans="1:8" x14ac:dyDescent="0.2">
      <c r="A23" s="11" t="s">
        <v>3</v>
      </c>
      <c r="C23" s="2"/>
      <c r="D23" s="2"/>
      <c r="E23" s="2"/>
    </row>
    <row r="24" spans="1:8" x14ac:dyDescent="0.2">
      <c r="A24" s="11" t="s">
        <v>70</v>
      </c>
      <c r="C24" s="2"/>
      <c r="D24" s="2"/>
      <c r="E24" s="2"/>
    </row>
    <row r="25" spans="1:8" x14ac:dyDescent="0.2">
      <c r="A25" s="1" t="s">
        <v>64</v>
      </c>
      <c r="C25" s="20">
        <f t="shared" ref="C25:C30" si="2">E25*12</f>
        <v>0</v>
      </c>
      <c r="D25" s="21"/>
      <c r="E25" s="20"/>
      <c r="F25" s="39" t="s">
        <v>4</v>
      </c>
      <c r="G25" s="39" t="s">
        <v>69</v>
      </c>
    </row>
    <row r="26" spans="1:8" x14ac:dyDescent="0.2">
      <c r="A26" s="1" t="s">
        <v>53</v>
      </c>
      <c r="C26" s="20">
        <f t="shared" si="2"/>
        <v>0</v>
      </c>
      <c r="D26" s="21"/>
      <c r="E26" s="20"/>
      <c r="F26" s="39" t="s">
        <v>4</v>
      </c>
      <c r="G26" s="39" t="s">
        <v>65</v>
      </c>
    </row>
    <row r="27" spans="1:8" x14ac:dyDescent="0.2">
      <c r="A27" s="1" t="s">
        <v>37</v>
      </c>
      <c r="C27" s="20">
        <f t="shared" si="2"/>
        <v>0</v>
      </c>
      <c r="D27" s="21"/>
      <c r="E27" s="20"/>
      <c r="F27" s="39" t="s">
        <v>4</v>
      </c>
      <c r="G27" s="39" t="s">
        <v>65</v>
      </c>
    </row>
    <row r="28" spans="1:8" x14ac:dyDescent="0.2">
      <c r="A28" s="1" t="s">
        <v>54</v>
      </c>
      <c r="C28" s="20">
        <f t="shared" si="2"/>
        <v>0</v>
      </c>
      <c r="D28" s="21"/>
      <c r="E28" s="20"/>
      <c r="F28" s="39" t="s">
        <v>4</v>
      </c>
      <c r="G28" s="39" t="s">
        <v>66</v>
      </c>
    </row>
    <row r="29" spans="1:8" x14ac:dyDescent="0.2">
      <c r="A29" s="1" t="s">
        <v>34</v>
      </c>
      <c r="C29" s="20">
        <f t="shared" si="2"/>
        <v>0</v>
      </c>
      <c r="D29" s="21"/>
      <c r="E29" s="20"/>
      <c r="F29" s="39" t="s">
        <v>5</v>
      </c>
      <c r="G29" s="39" t="s">
        <v>65</v>
      </c>
    </row>
    <row r="30" spans="1:8" x14ac:dyDescent="0.2">
      <c r="A30" s="1" t="s">
        <v>20</v>
      </c>
      <c r="C30" s="20">
        <f t="shared" si="2"/>
        <v>0</v>
      </c>
      <c r="D30" s="21"/>
      <c r="E30" s="20"/>
      <c r="F30" s="39" t="s">
        <v>5</v>
      </c>
      <c r="G30" s="39" t="s">
        <v>65</v>
      </c>
    </row>
    <row r="31" spans="1:8" x14ac:dyDescent="0.2">
      <c r="A31" s="1" t="s">
        <v>33</v>
      </c>
      <c r="C31" s="20">
        <f t="shared" ref="C31" si="3">E31*12</f>
        <v>0</v>
      </c>
      <c r="D31" s="21"/>
      <c r="E31" s="20"/>
      <c r="F31" s="39" t="s">
        <v>5</v>
      </c>
      <c r="G31" s="39" t="s">
        <v>65</v>
      </c>
    </row>
    <row r="32" spans="1:8" ht="16" thickBot="1" x14ac:dyDescent="0.25">
      <c r="A32" s="11" t="s">
        <v>17</v>
      </c>
      <c r="C32" s="22">
        <f>SUM(C25:C31)</f>
        <v>0</v>
      </c>
      <c r="D32" s="21"/>
      <c r="E32" s="22">
        <f>SUM(E25:E31)</f>
        <v>0</v>
      </c>
    </row>
    <row r="33" spans="1:7" ht="8.25" customHeight="1" x14ac:dyDescent="0.2">
      <c r="C33" s="2"/>
      <c r="D33" s="2"/>
      <c r="E33" s="2"/>
    </row>
    <row r="34" spans="1:7" x14ac:dyDescent="0.2">
      <c r="A34" s="11" t="s">
        <v>18</v>
      </c>
      <c r="C34" s="2"/>
      <c r="D34" s="2"/>
      <c r="E34" s="2"/>
    </row>
    <row r="35" spans="1:7" x14ac:dyDescent="0.2">
      <c r="A35" s="1" t="s">
        <v>62</v>
      </c>
      <c r="C35" s="20">
        <f>E35*12</f>
        <v>0</v>
      </c>
      <c r="D35" s="21"/>
      <c r="E35" s="20"/>
      <c r="F35" s="39" t="s">
        <v>5</v>
      </c>
      <c r="G35" s="39" t="s">
        <v>66</v>
      </c>
    </row>
    <row r="36" spans="1:7" ht="16" thickBot="1" x14ac:dyDescent="0.25">
      <c r="A36" s="11" t="s">
        <v>19</v>
      </c>
      <c r="C36" s="22">
        <f>SUM(C35:C35)</f>
        <v>0</v>
      </c>
      <c r="D36" s="21"/>
      <c r="E36" s="22">
        <f>SUM(E35:E35)</f>
        <v>0</v>
      </c>
    </row>
    <row r="37" spans="1:7" ht="8.25" customHeight="1" x14ac:dyDescent="0.2">
      <c r="C37" s="2"/>
      <c r="D37" s="2"/>
      <c r="E37" s="2"/>
    </row>
    <row r="38" spans="1:7" x14ac:dyDescent="0.2">
      <c r="A38" s="11" t="s">
        <v>63</v>
      </c>
      <c r="C38" s="2"/>
      <c r="D38" s="2"/>
      <c r="E38" s="2"/>
    </row>
    <row r="39" spans="1:7" x14ac:dyDescent="0.2">
      <c r="A39" s="1" t="s">
        <v>42</v>
      </c>
      <c r="C39" s="20"/>
      <c r="D39" s="21"/>
      <c r="E39" s="20" t="s">
        <v>60</v>
      </c>
    </row>
    <row r="40" spans="1:7" x14ac:dyDescent="0.2">
      <c r="A40" s="1" t="s">
        <v>43</v>
      </c>
      <c r="C40" s="20">
        <f t="shared" ref="C40:C42" si="4">E40*12</f>
        <v>0</v>
      </c>
      <c r="D40" s="21"/>
      <c r="E40" s="20"/>
      <c r="F40" s="39" t="s">
        <v>4</v>
      </c>
      <c r="G40" s="39" t="s">
        <v>66</v>
      </c>
    </row>
    <row r="41" spans="1:7" x14ac:dyDescent="0.2">
      <c r="A41" s="1" t="s">
        <v>21</v>
      </c>
      <c r="C41" s="20">
        <f t="shared" si="4"/>
        <v>0</v>
      </c>
      <c r="D41" s="21"/>
      <c r="E41" s="20"/>
      <c r="F41" s="39" t="s">
        <v>4</v>
      </c>
      <c r="G41" s="39" t="s">
        <v>66</v>
      </c>
    </row>
    <row r="42" spans="1:7" x14ac:dyDescent="0.2">
      <c r="A42" s="1" t="s">
        <v>22</v>
      </c>
      <c r="C42" s="20">
        <f t="shared" si="4"/>
        <v>0</v>
      </c>
      <c r="D42" s="21"/>
      <c r="E42" s="20"/>
      <c r="F42" s="39" t="s">
        <v>5</v>
      </c>
      <c r="G42" s="39" t="s">
        <v>66</v>
      </c>
    </row>
    <row r="43" spans="1:7" ht="16" thickBot="1" x14ac:dyDescent="0.25">
      <c r="A43" s="11" t="s">
        <v>23</v>
      </c>
      <c r="C43" s="22">
        <f>SUM(C39:C42)</f>
        <v>0</v>
      </c>
      <c r="D43" s="21"/>
      <c r="E43" s="22">
        <f>SUM(E39:E42)</f>
        <v>0</v>
      </c>
    </row>
    <row r="44" spans="1:7" ht="8.25" customHeight="1" x14ac:dyDescent="0.2">
      <c r="C44" s="2"/>
      <c r="D44" s="2"/>
      <c r="E44" s="2"/>
    </row>
    <row r="45" spans="1:7" x14ac:dyDescent="0.2">
      <c r="A45" s="11" t="s">
        <v>56</v>
      </c>
      <c r="C45" s="2"/>
      <c r="D45" s="2"/>
      <c r="E45" s="2"/>
    </row>
    <row r="46" spans="1:7" x14ac:dyDescent="0.2">
      <c r="A46" s="1" t="s">
        <v>58</v>
      </c>
      <c r="C46" s="20">
        <f>E46*12</f>
        <v>0</v>
      </c>
      <c r="D46" s="21"/>
      <c r="E46" s="20"/>
      <c r="F46" s="39" t="s">
        <v>5</v>
      </c>
      <c r="G46" s="39" t="s">
        <v>66</v>
      </c>
    </row>
    <row r="47" spans="1:7" x14ac:dyDescent="0.2">
      <c r="A47" s="1" t="s">
        <v>24</v>
      </c>
      <c r="C47" s="20">
        <f t="shared" ref="C47" si="5">E47*12</f>
        <v>0</v>
      </c>
      <c r="D47" s="21"/>
      <c r="E47" s="20"/>
      <c r="F47" s="39" t="s">
        <v>4</v>
      </c>
      <c r="G47" s="39" t="s">
        <v>66</v>
      </c>
    </row>
    <row r="48" spans="1:7" ht="16" thickBot="1" x14ac:dyDescent="0.25">
      <c r="A48" s="11" t="s">
        <v>57</v>
      </c>
      <c r="C48" s="22">
        <f>SUM(C46:C47)</f>
        <v>0</v>
      </c>
      <c r="D48" s="21"/>
      <c r="E48" s="22">
        <f>SUM(E46:E47)</f>
        <v>0</v>
      </c>
    </row>
    <row r="49" spans="1:7" ht="8.25" customHeight="1" x14ac:dyDescent="0.2">
      <c r="C49" s="2"/>
      <c r="D49" s="2"/>
      <c r="E49" s="2"/>
    </row>
    <row r="50" spans="1:7" x14ac:dyDescent="0.2">
      <c r="A50" s="11" t="s">
        <v>77</v>
      </c>
      <c r="C50" s="2"/>
      <c r="D50" s="2"/>
      <c r="E50" s="2"/>
    </row>
    <row r="51" spans="1:7" x14ac:dyDescent="0.2">
      <c r="A51" s="1" t="s">
        <v>78</v>
      </c>
      <c r="C51" s="20"/>
      <c r="D51" s="21"/>
      <c r="E51" s="20"/>
      <c r="F51" s="39" t="s">
        <v>5</v>
      </c>
      <c r="G51" s="39" t="s">
        <v>92</v>
      </c>
    </row>
    <row r="52" spans="1:7" x14ac:dyDescent="0.2">
      <c r="A52" s="1" t="s">
        <v>79</v>
      </c>
      <c r="C52" s="20">
        <f t="shared" ref="C52:C57" si="6">E52*12</f>
        <v>0</v>
      </c>
      <c r="D52" s="21"/>
      <c r="E52" s="20"/>
      <c r="F52" s="39" t="s">
        <v>5</v>
      </c>
      <c r="G52" s="39" t="s">
        <v>92</v>
      </c>
    </row>
    <row r="53" spans="1:7" x14ac:dyDescent="0.2">
      <c r="A53" s="1" t="s">
        <v>80</v>
      </c>
      <c r="C53" s="20">
        <f t="shared" ref="C53:C54" si="7">E53*12</f>
        <v>0</v>
      </c>
      <c r="D53" s="21"/>
      <c r="E53" s="20"/>
      <c r="F53" s="39" t="s">
        <v>55</v>
      </c>
      <c r="G53" s="39" t="s">
        <v>92</v>
      </c>
    </row>
    <row r="54" spans="1:7" x14ac:dyDescent="0.2">
      <c r="A54" s="1" t="s">
        <v>81</v>
      </c>
      <c r="C54" s="20">
        <f t="shared" si="7"/>
        <v>0</v>
      </c>
      <c r="D54" s="21"/>
      <c r="E54" s="20"/>
      <c r="F54" s="39" t="s">
        <v>5</v>
      </c>
      <c r="G54" s="39" t="s">
        <v>92</v>
      </c>
    </row>
    <row r="55" spans="1:7" x14ac:dyDescent="0.2">
      <c r="A55" s="1" t="s">
        <v>82</v>
      </c>
      <c r="C55" s="20">
        <f t="shared" si="6"/>
        <v>0</v>
      </c>
      <c r="D55" s="21"/>
      <c r="E55" s="20"/>
      <c r="F55" s="39" t="s">
        <v>4</v>
      </c>
      <c r="G55" s="39" t="s">
        <v>92</v>
      </c>
    </row>
    <row r="56" spans="1:7" x14ac:dyDescent="0.2">
      <c r="A56" s="1" t="s">
        <v>87</v>
      </c>
      <c r="C56" s="20"/>
      <c r="D56" s="21"/>
      <c r="E56" s="20"/>
      <c r="F56" s="39" t="s">
        <v>4</v>
      </c>
      <c r="G56" s="39" t="s">
        <v>92</v>
      </c>
    </row>
    <row r="57" spans="1:7" x14ac:dyDescent="0.2">
      <c r="A57" s="1" t="s">
        <v>86</v>
      </c>
      <c r="C57" s="20">
        <f t="shared" si="6"/>
        <v>0</v>
      </c>
      <c r="D57" s="21"/>
      <c r="E57" s="20"/>
      <c r="F57" s="39" t="s">
        <v>5</v>
      </c>
      <c r="G57" s="39" t="s">
        <v>92</v>
      </c>
    </row>
    <row r="58" spans="1:7" ht="16" thickBot="1" x14ac:dyDescent="0.25">
      <c r="A58" s="11" t="s">
        <v>83</v>
      </c>
      <c r="C58" s="22">
        <f>SUM(C51:C57)</f>
        <v>0</v>
      </c>
      <c r="D58" s="21"/>
      <c r="E58" s="22">
        <f>SUM(E51:E57)</f>
        <v>0</v>
      </c>
    </row>
    <row r="59" spans="1:7" ht="8.25" customHeight="1" x14ac:dyDescent="0.2">
      <c r="C59" s="2"/>
      <c r="D59" s="2"/>
      <c r="E59" s="2"/>
    </row>
    <row r="60" spans="1:7" x14ac:dyDescent="0.2">
      <c r="A60" s="11" t="s">
        <v>71</v>
      </c>
      <c r="C60" s="2"/>
      <c r="D60" s="2"/>
      <c r="E60" s="2"/>
    </row>
    <row r="61" spans="1:7" x14ac:dyDescent="0.2">
      <c r="A61" s="1" t="s">
        <v>38</v>
      </c>
      <c r="C61" s="20">
        <f>E61*12</f>
        <v>0</v>
      </c>
      <c r="D61" s="21"/>
      <c r="E61" s="20"/>
      <c r="F61" s="39" t="s">
        <v>5</v>
      </c>
      <c r="G61" s="39" t="s">
        <v>66</v>
      </c>
    </row>
    <row r="62" spans="1:7" x14ac:dyDescent="0.2">
      <c r="A62" s="1" t="s">
        <v>59</v>
      </c>
      <c r="C62" s="20">
        <f t="shared" ref="C62:C63" si="8">E62*12</f>
        <v>0</v>
      </c>
      <c r="D62" s="21"/>
      <c r="E62" s="20"/>
      <c r="F62" s="39" t="s">
        <v>5</v>
      </c>
      <c r="G62" s="39" t="s">
        <v>66</v>
      </c>
    </row>
    <row r="63" spans="1:7" x14ac:dyDescent="0.2">
      <c r="A63" s="1" t="s">
        <v>25</v>
      </c>
      <c r="C63" s="20">
        <f t="shared" si="8"/>
        <v>0</v>
      </c>
      <c r="D63" s="21"/>
      <c r="E63" s="20"/>
      <c r="F63" s="39" t="s">
        <v>5</v>
      </c>
      <c r="G63" s="39" t="s">
        <v>66</v>
      </c>
    </row>
    <row r="64" spans="1:7" ht="16" thickBot="1" x14ac:dyDescent="0.25">
      <c r="A64" s="11" t="s">
        <v>26</v>
      </c>
      <c r="C64" s="22">
        <f>SUM(C61:C63)</f>
        <v>0</v>
      </c>
      <c r="D64" s="21"/>
      <c r="E64" s="22">
        <f>SUM(E61:E63)</f>
        <v>0</v>
      </c>
    </row>
    <row r="65" spans="1:7" ht="8.25" customHeight="1" x14ac:dyDescent="0.2">
      <c r="C65" s="2"/>
      <c r="D65" s="2"/>
      <c r="E65" s="2"/>
    </row>
    <row r="66" spans="1:7" ht="16" thickBot="1" x14ac:dyDescent="0.25">
      <c r="A66" s="11" t="s">
        <v>6</v>
      </c>
      <c r="C66" s="24">
        <f>C32+C36+C43+C48+C58+C64</f>
        <v>0</v>
      </c>
      <c r="D66" s="25"/>
      <c r="E66" s="24">
        <f>E32+E36+E43+E48+E58+E64</f>
        <v>0</v>
      </c>
    </row>
    <row r="67" spans="1:7" ht="8.25" customHeight="1" x14ac:dyDescent="0.2">
      <c r="C67" s="2"/>
      <c r="D67" s="2"/>
      <c r="E67" s="2"/>
    </row>
    <row r="68" spans="1:7" x14ac:dyDescent="0.2">
      <c r="A68" s="11" t="s">
        <v>7</v>
      </c>
      <c r="C68" s="2"/>
      <c r="D68" s="2"/>
      <c r="E68" s="2"/>
    </row>
    <row r="69" spans="1:7" x14ac:dyDescent="0.2">
      <c r="A69" s="1" t="s">
        <v>27</v>
      </c>
      <c r="C69" s="20">
        <f>E69*12</f>
        <v>0</v>
      </c>
      <c r="D69" s="21"/>
      <c r="E69" s="20"/>
      <c r="F69" s="39" t="s">
        <v>55</v>
      </c>
      <c r="G69" s="39" t="s">
        <v>66</v>
      </c>
    </row>
    <row r="70" spans="1:7" ht="17" x14ac:dyDescent="0.2">
      <c r="A70" s="1" t="s">
        <v>36</v>
      </c>
      <c r="C70" s="20">
        <f t="shared" ref="C70" si="9">E70*12</f>
        <v>0</v>
      </c>
      <c r="D70" s="21"/>
      <c r="E70" s="20"/>
      <c r="F70" s="39" t="s">
        <v>55</v>
      </c>
      <c r="G70" s="39" t="s">
        <v>66</v>
      </c>
    </row>
    <row r="71" spans="1:7" ht="16" thickBot="1" x14ac:dyDescent="0.25">
      <c r="A71" s="11" t="s">
        <v>28</v>
      </c>
      <c r="C71" s="22">
        <f>SUM(C69:C70)</f>
        <v>0</v>
      </c>
      <c r="D71" s="25"/>
      <c r="E71" s="22">
        <f>SUM(E69:E70)</f>
        <v>0</v>
      </c>
      <c r="F71" s="38"/>
    </row>
    <row r="72" spans="1:7" x14ac:dyDescent="0.2">
      <c r="A72" s="26" t="s">
        <v>41</v>
      </c>
      <c r="B72" s="27"/>
      <c r="C72" s="28"/>
      <c r="D72" s="28"/>
      <c r="E72" s="28"/>
    </row>
    <row r="73" spans="1:7" ht="8.25" customHeight="1" x14ac:dyDescent="0.2">
      <c r="C73" s="2"/>
      <c r="D73" s="2"/>
      <c r="E73" s="2"/>
    </row>
    <row r="74" spans="1:7" x14ac:dyDescent="0.2">
      <c r="A74" s="11" t="s">
        <v>12</v>
      </c>
      <c r="C74" s="2"/>
      <c r="D74" s="2"/>
      <c r="E74" s="2"/>
    </row>
    <row r="75" spans="1:7" x14ac:dyDescent="0.2">
      <c r="A75" s="1" t="s">
        <v>29</v>
      </c>
      <c r="C75" s="20">
        <f>E75*12</f>
        <v>0</v>
      </c>
      <c r="D75" s="21"/>
      <c r="E75" s="20"/>
      <c r="F75" s="39" t="s">
        <v>55</v>
      </c>
      <c r="G75" s="39" t="s">
        <v>66</v>
      </c>
    </row>
    <row r="76" spans="1:7" x14ac:dyDescent="0.2">
      <c r="A76" s="1" t="s">
        <v>44</v>
      </c>
      <c r="C76" s="20">
        <f t="shared" ref="C76" si="10">E76*12</f>
        <v>0</v>
      </c>
      <c r="D76" s="21"/>
      <c r="E76" s="20"/>
      <c r="F76" s="39" t="s">
        <v>55</v>
      </c>
      <c r="G76" s="39" t="s">
        <v>66</v>
      </c>
    </row>
    <row r="77" spans="1:7" x14ac:dyDescent="0.2">
      <c r="A77" s="1" t="s">
        <v>45</v>
      </c>
      <c r="C77" s="20">
        <f t="shared" ref="C77" si="11">E77*12</f>
        <v>0</v>
      </c>
      <c r="D77" s="21"/>
      <c r="E77" s="20"/>
      <c r="F77" s="39" t="s">
        <v>55</v>
      </c>
      <c r="G77" s="39" t="s">
        <v>66</v>
      </c>
    </row>
    <row r="78" spans="1:7" ht="16" thickBot="1" x14ac:dyDescent="0.25">
      <c r="A78" s="11" t="s">
        <v>13</v>
      </c>
      <c r="C78" s="23">
        <f>SUM(C75:C77)</f>
        <v>0</v>
      </c>
      <c r="D78" s="25">
        <f>SUM(D75:D77)</f>
        <v>0</v>
      </c>
      <c r="E78" s="23">
        <f>SUM(E75:E77)</f>
        <v>0</v>
      </c>
    </row>
    <row r="79" spans="1:7" ht="8.25" customHeight="1" x14ac:dyDescent="0.2">
      <c r="C79" s="2"/>
      <c r="D79" s="2"/>
      <c r="E79" s="2"/>
    </row>
    <row r="80" spans="1:7" x14ac:dyDescent="0.2">
      <c r="A80" s="11" t="s">
        <v>15</v>
      </c>
      <c r="C80" s="2"/>
      <c r="D80" s="2"/>
      <c r="E80" s="2"/>
    </row>
    <row r="81" spans="1:7" x14ac:dyDescent="0.2">
      <c r="A81" s="1" t="s">
        <v>84</v>
      </c>
      <c r="C81" s="20">
        <f>E81*12</f>
        <v>0</v>
      </c>
      <c r="D81" s="21"/>
      <c r="E81" s="20"/>
      <c r="F81" s="39" t="s">
        <v>5</v>
      </c>
      <c r="G81" s="39" t="s">
        <v>66</v>
      </c>
    </row>
    <row r="82" spans="1:7" x14ac:dyDescent="0.2">
      <c r="A82" s="1" t="s">
        <v>85</v>
      </c>
      <c r="C82" s="20">
        <f t="shared" ref="C82:C85" si="12">E82*12</f>
        <v>0</v>
      </c>
      <c r="D82" s="21"/>
      <c r="E82" s="20"/>
      <c r="F82" s="39" t="s">
        <v>5</v>
      </c>
      <c r="G82" s="39" t="s">
        <v>66</v>
      </c>
    </row>
    <row r="83" spans="1:7" x14ac:dyDescent="0.2">
      <c r="A83" s="1" t="s">
        <v>30</v>
      </c>
      <c r="C83" s="20">
        <f t="shared" si="12"/>
        <v>0</v>
      </c>
      <c r="D83" s="21"/>
      <c r="E83" s="20"/>
      <c r="F83" s="39" t="s">
        <v>5</v>
      </c>
      <c r="G83" s="39" t="s">
        <v>66</v>
      </c>
    </row>
    <row r="84" spans="1:7" x14ac:dyDescent="0.2">
      <c r="A84" s="1" t="s">
        <v>9</v>
      </c>
      <c r="C84" s="20">
        <f t="shared" si="12"/>
        <v>0</v>
      </c>
      <c r="D84" s="21"/>
      <c r="E84" s="20"/>
      <c r="F84" s="39" t="s">
        <v>14</v>
      </c>
      <c r="G84" s="39" t="s">
        <v>66</v>
      </c>
    </row>
    <row r="85" spans="1:7" x14ac:dyDescent="0.2">
      <c r="A85" s="1" t="s">
        <v>8</v>
      </c>
      <c r="C85" s="20">
        <f t="shared" si="12"/>
        <v>0</v>
      </c>
      <c r="D85" s="21"/>
      <c r="E85" s="20"/>
      <c r="F85" s="39" t="s">
        <v>14</v>
      </c>
      <c r="G85" s="39" t="s">
        <v>66</v>
      </c>
    </row>
    <row r="86" spans="1:7" ht="16" thickBot="1" x14ac:dyDescent="0.25">
      <c r="A86" s="11" t="s">
        <v>31</v>
      </c>
      <c r="C86" s="22">
        <f>SUM(C81:C85)</f>
        <v>0</v>
      </c>
      <c r="D86" s="21"/>
      <c r="E86" s="22">
        <f>SUM(E81:E85)</f>
        <v>0</v>
      </c>
    </row>
    <row r="87" spans="1:7" ht="8.25" customHeight="1" x14ac:dyDescent="0.2">
      <c r="C87" s="2"/>
      <c r="D87" s="2"/>
      <c r="E87" s="2"/>
    </row>
    <row r="88" spans="1:7" ht="16" thickBot="1" x14ac:dyDescent="0.25">
      <c r="A88" s="29" t="s">
        <v>11</v>
      </c>
      <c r="C88" s="24">
        <f>C86+C78+C71+C66</f>
        <v>0</v>
      </c>
      <c r="D88" s="25"/>
      <c r="E88" s="24">
        <f>E86+E78+E71+E66</f>
        <v>0</v>
      </c>
    </row>
    <row r="89" spans="1:7" ht="8.25" customHeight="1" x14ac:dyDescent="0.2">
      <c r="C89" s="2"/>
      <c r="D89" s="2"/>
      <c r="E89" s="2"/>
    </row>
    <row r="90" spans="1:7" ht="16" thickBot="1" x14ac:dyDescent="0.25">
      <c r="A90" s="29" t="s">
        <v>10</v>
      </c>
      <c r="C90" s="24">
        <f>C17</f>
        <v>0</v>
      </c>
      <c r="D90" s="25" t="e">
        <f>#REF!</f>
        <v>#REF!</v>
      </c>
      <c r="E90" s="24">
        <f>E17</f>
        <v>0</v>
      </c>
    </row>
    <row r="91" spans="1:7" ht="8.25" customHeight="1" x14ac:dyDescent="0.2">
      <c r="C91" s="2"/>
      <c r="D91" s="2"/>
      <c r="E91" s="2"/>
    </row>
    <row r="92" spans="1:7" ht="16" thickBot="1" x14ac:dyDescent="0.25">
      <c r="A92" s="29" t="s">
        <v>32</v>
      </c>
      <c r="C92" s="24">
        <f>C90-C88</f>
        <v>0</v>
      </c>
      <c r="D92" s="25" t="e">
        <f>D90-D91</f>
        <v>#REF!</v>
      </c>
      <c r="E92" s="24">
        <f>E90-E88</f>
        <v>0</v>
      </c>
    </row>
    <row r="93" spans="1:7" x14ac:dyDescent="0.2">
      <c r="A93" s="43"/>
      <c r="B93" s="43"/>
      <c r="C93" s="20"/>
      <c r="D93" s="20"/>
      <c r="E93" s="20"/>
    </row>
    <row r="94" spans="1:7" x14ac:dyDescent="0.2">
      <c r="C94" s="25"/>
      <c r="D94" s="21"/>
      <c r="E94" s="25"/>
    </row>
    <row r="95" spans="1:7" x14ac:dyDescent="0.2">
      <c r="A95" s="32" t="s">
        <v>72</v>
      </c>
      <c r="C95" s="33" t="s">
        <v>0</v>
      </c>
      <c r="D95" s="30"/>
      <c r="E95" s="33" t="s">
        <v>1</v>
      </c>
    </row>
    <row r="96" spans="1:7" x14ac:dyDescent="0.2">
      <c r="A96" s="1" t="s">
        <v>16</v>
      </c>
      <c r="C96" s="20">
        <f t="shared" ref="C96:C99" si="13">E96*12</f>
        <v>0</v>
      </c>
      <c r="D96" s="31"/>
      <c r="E96" s="20">
        <f>SUMIF(F:F,"D",E:E)</f>
        <v>0</v>
      </c>
    </row>
    <row r="97" spans="1:5" x14ac:dyDescent="0.2">
      <c r="A97" s="1" t="s">
        <v>15</v>
      </c>
      <c r="C97" s="20">
        <f t="shared" si="13"/>
        <v>0</v>
      </c>
      <c r="D97" s="31"/>
      <c r="E97" s="20">
        <f>SUMIF(F:F,"R",E:E)</f>
        <v>0</v>
      </c>
    </row>
    <row r="98" spans="1:5" x14ac:dyDescent="0.2">
      <c r="A98" s="1" t="s">
        <v>61</v>
      </c>
      <c r="C98" s="20">
        <f t="shared" si="13"/>
        <v>0</v>
      </c>
      <c r="D98" s="31"/>
      <c r="E98" s="20">
        <f>SUMIF(F:F,"L",E:E)</f>
        <v>0</v>
      </c>
    </row>
    <row r="99" spans="1:5" x14ac:dyDescent="0.2">
      <c r="A99" s="1" t="s">
        <v>8</v>
      </c>
      <c r="C99" s="20">
        <f t="shared" si="13"/>
        <v>0</v>
      </c>
      <c r="D99" s="31"/>
      <c r="E99" s="20">
        <f>SUMIF(F:F,"S",E:E)</f>
        <v>0</v>
      </c>
    </row>
    <row r="100" spans="1:5" ht="16" thickBot="1" x14ac:dyDescent="0.25">
      <c r="A100" s="34" t="s">
        <v>75</v>
      </c>
      <c r="C100" s="24">
        <f>SUM(C96:C99)</f>
        <v>0</v>
      </c>
      <c r="D100" s="31"/>
      <c r="E100" s="24">
        <f>SUM(E96:E99)</f>
        <v>0</v>
      </c>
    </row>
    <row r="101" spans="1:5" x14ac:dyDescent="0.2">
      <c r="A101" s="42"/>
      <c r="B101" s="43"/>
      <c r="C101" s="44"/>
      <c r="D101" s="44"/>
      <c r="E101" s="44"/>
    </row>
    <row r="102" spans="1:5" x14ac:dyDescent="0.2">
      <c r="A102" s="11"/>
      <c r="C102" s="31"/>
      <c r="D102" s="31"/>
      <c r="E102" s="31"/>
    </row>
    <row r="103" spans="1:5" x14ac:dyDescent="0.2">
      <c r="A103" s="32" t="s">
        <v>73</v>
      </c>
      <c r="C103" s="33" t="s">
        <v>0</v>
      </c>
      <c r="D103" s="30"/>
      <c r="E103" s="33" t="s">
        <v>1</v>
      </c>
    </row>
    <row r="104" spans="1:5" x14ac:dyDescent="0.2">
      <c r="A104" s="1" t="s">
        <v>74</v>
      </c>
      <c r="C104" s="20">
        <f t="shared" ref="C104:C106" si="14">E104*12</f>
        <v>0</v>
      </c>
      <c r="D104" s="31"/>
      <c r="E104" s="20">
        <f>SUMIF(G:G,"M",E:E)</f>
        <v>0</v>
      </c>
    </row>
    <row r="105" spans="1:5" x14ac:dyDescent="0.2">
      <c r="A105" s="1" t="s">
        <v>93</v>
      </c>
      <c r="C105" s="20">
        <f t="shared" si="14"/>
        <v>0</v>
      </c>
      <c r="D105" s="31"/>
      <c r="E105" s="20">
        <f>SUMIF(G:G,"WNK",E:E)</f>
        <v>0</v>
      </c>
    </row>
    <row r="106" spans="1:5" x14ac:dyDescent="0.2">
      <c r="A106" s="1" t="s">
        <v>90</v>
      </c>
      <c r="C106" s="20">
        <f t="shared" si="14"/>
        <v>0</v>
      </c>
      <c r="D106" s="31"/>
      <c r="E106" s="20">
        <f>SUMIF(G:G,"PA",E:E)</f>
        <v>0</v>
      </c>
    </row>
    <row r="107" spans="1:5" x14ac:dyDescent="0.2">
      <c r="A107" s="1" t="s">
        <v>91</v>
      </c>
      <c r="C107" s="20">
        <f t="shared" ref="C107" si="15">E107*12</f>
        <v>0</v>
      </c>
      <c r="D107" s="31"/>
      <c r="E107" s="20">
        <f>SUMIF(G:G,"A",E:E)</f>
        <v>0</v>
      </c>
    </row>
    <row r="108" spans="1:5" ht="16" thickBot="1" x14ac:dyDescent="0.25">
      <c r="A108" s="34" t="s">
        <v>89</v>
      </c>
      <c r="C108" s="24">
        <f>SUM(C104:C107)</f>
        <v>0</v>
      </c>
      <c r="D108" s="31"/>
      <c r="E108" s="24">
        <f>SUM(E104:E107)</f>
        <v>0</v>
      </c>
    </row>
    <row r="109" spans="1:5" x14ac:dyDescent="0.2">
      <c r="A109" s="42"/>
      <c r="B109" s="43"/>
      <c r="C109" s="44"/>
      <c r="D109" s="44"/>
      <c r="E109" s="44"/>
    </row>
    <row r="110" spans="1:5" x14ac:dyDescent="0.2">
      <c r="A110" s="11"/>
    </row>
  </sheetData>
  <mergeCells count="3">
    <mergeCell ref="A1:F1"/>
    <mergeCell ref="H20:H21"/>
    <mergeCell ref="A20:E20"/>
  </mergeCells>
  <phoneticPr fontId="7" type="noConversion"/>
  <pageMargins left="0.7" right="0.7" top="0.75" bottom="0.75" header="0.3" footer="0.3"/>
  <pageSetup paperSize="9" scale="85" fitToHeight="0" orientation="portrait" r:id="rId1"/>
  <rowBreaks count="1" manualBreakCount="1">
    <brk id="67" max="6" man="1"/>
  </row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Einzelperson Miete</vt:lpstr>
      <vt:lpstr>'Einzelperson Miete'!Druckbereich</vt:lpstr>
    </vt:vector>
  </TitlesOfParts>
  <Company>Muri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Tanja Dürst</dc:creator>
  <cp:lastModifiedBy>Leona Müller S Glarus</cp:lastModifiedBy>
  <cp:lastPrinted>2022-09-02T06:46:17Z</cp:lastPrinted>
  <dcterms:created xsi:type="dcterms:W3CDTF">2001-10-11T12:58:25Z</dcterms:created>
  <dcterms:modified xsi:type="dcterms:W3CDTF">2024-04-25T07:01:03Z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LIB_KL4">
    <vt:lpwstr>KL4</vt:lpwstr>
  </property>
  <property fmtid="{D5CDD505-2E9C-101B-9397-08002B2CF9AE}" pid="3" name="KLIB_KL4A#">
    <vt:lpwstr/>
  </property>
  <property fmtid="{D5CDD505-2E9C-101B-9397-08002B2CF9AE}" pid="4" name="KLIB_KL4B#">
    <vt:lpwstr/>
  </property>
  <property fmtid="{D5CDD505-2E9C-101B-9397-08002B2CF9AE}" pid="5" name="KLIB_KL4C#">
    <vt:lpwstr/>
  </property>
  <property fmtid="{D5CDD505-2E9C-101B-9397-08002B2CF9AE}" pid="6" name="KLIB_KL4D#">
    <vt:lpwstr/>
  </property>
  <property fmtid="{D5CDD505-2E9C-101B-9397-08002B2CF9AE}" pid="7" name="KLIB_KL4E#">
    <vt:lpwstr/>
  </property>
  <property fmtid="{D5CDD505-2E9C-101B-9397-08002B2CF9AE}" pid="8" name="KLIB_KL4F#">
    <vt:lpwstr/>
  </property>
  <property fmtid="{D5CDD505-2E9C-101B-9397-08002B2CF9AE}" pid="9" name="KLIB_KL3">
    <vt:lpwstr>KL3</vt:lpwstr>
  </property>
  <property fmtid="{D5CDD505-2E9C-101B-9397-08002B2CF9AE}" pid="10" name="KLIB_KL3A#">
    <vt:lpwstr/>
  </property>
  <property fmtid="{D5CDD505-2E9C-101B-9397-08002B2CF9AE}" pid="11" name="KLIB_KL3B#">
    <vt:lpwstr/>
  </property>
  <property fmtid="{D5CDD505-2E9C-101B-9397-08002B2CF9AE}" pid="12" name="KLIB_KL3C#">
    <vt:lpwstr/>
  </property>
  <property fmtid="{D5CDD505-2E9C-101B-9397-08002B2CF9AE}" pid="13" name="KLIB_KL3D#">
    <vt:lpwstr/>
  </property>
  <property fmtid="{D5CDD505-2E9C-101B-9397-08002B2CF9AE}" pid="14" name="KLIB_KL3E#">
    <vt:lpwstr/>
  </property>
  <property fmtid="{D5CDD505-2E9C-101B-9397-08002B2CF9AE}" pid="15" name="KLIB_KL3F#">
    <vt:lpwstr/>
  </property>
  <property fmtid="{D5CDD505-2E9C-101B-9397-08002B2CF9AE}" pid="16" name="KLIB_KL5, KL4">
    <vt:lpwstr>KL5, KL4</vt:lpwstr>
  </property>
  <property fmtid="{D5CDD505-2E9C-101B-9397-08002B2CF9AE}" pid="17" name="KLIB_KL5, KL4A#">
    <vt:lpwstr/>
  </property>
  <property fmtid="{D5CDD505-2E9C-101B-9397-08002B2CF9AE}" pid="18" name="KLIB_KL5, KL4B#">
    <vt:lpwstr/>
  </property>
  <property fmtid="{D5CDD505-2E9C-101B-9397-08002B2CF9AE}" pid="19" name="KLIB_KL5, KL4C#">
    <vt:lpwstr/>
  </property>
  <property fmtid="{D5CDD505-2E9C-101B-9397-08002B2CF9AE}" pid="20" name="KLIB_KL5, KL4D#">
    <vt:lpwstr/>
  </property>
  <property fmtid="{D5CDD505-2E9C-101B-9397-08002B2CF9AE}" pid="21" name="KLIB_KL5, KL4E#">
    <vt:lpwstr/>
  </property>
  <property fmtid="{D5CDD505-2E9C-101B-9397-08002B2CF9AE}" pid="22" name="KLIB_KL5, KL4F#">
    <vt:lpwstr/>
  </property>
  <property fmtid="{D5CDD505-2E9C-101B-9397-08002B2CF9AE}" pid="23" name="KLIB_KL5&amp;KL4">
    <vt:lpwstr>KL5&amp;KL4</vt:lpwstr>
  </property>
  <property fmtid="{D5CDD505-2E9C-101B-9397-08002B2CF9AE}" pid="24" name="KLIB_KL5&amp;KL4A#">
    <vt:lpwstr/>
  </property>
  <property fmtid="{D5CDD505-2E9C-101B-9397-08002B2CF9AE}" pid="25" name="KLIB_KL5&amp;KL4B#">
    <vt:lpwstr/>
  </property>
  <property fmtid="{D5CDD505-2E9C-101B-9397-08002B2CF9AE}" pid="26" name="KLIB_KL5&amp;KL4C#">
    <vt:lpwstr/>
  </property>
  <property fmtid="{D5CDD505-2E9C-101B-9397-08002B2CF9AE}" pid="27" name="KLIB_KL5&amp;KL4D#">
    <vt:lpwstr/>
  </property>
  <property fmtid="{D5CDD505-2E9C-101B-9397-08002B2CF9AE}" pid="28" name="KLIB_KL5&amp;KL4E#">
    <vt:lpwstr/>
  </property>
  <property fmtid="{D5CDD505-2E9C-101B-9397-08002B2CF9AE}" pid="29" name="KLIB_KL5&amp;KL4F#">
    <vt:lpwstr/>
  </property>
  <property fmtid="{D5CDD505-2E9C-101B-9397-08002B2CF9AE}" pid="30" name="KLIB_KL5">
    <vt:lpwstr>KL5</vt:lpwstr>
  </property>
  <property fmtid="{D5CDD505-2E9C-101B-9397-08002B2CF9AE}" pid="31" name="KLIB_KL5A#">
    <vt:lpwstr/>
  </property>
  <property fmtid="{D5CDD505-2E9C-101B-9397-08002B2CF9AE}" pid="32" name="KLIB_KL5B#">
    <vt:lpwstr/>
  </property>
  <property fmtid="{D5CDD505-2E9C-101B-9397-08002B2CF9AE}" pid="33" name="KLIB_KL5C#">
    <vt:lpwstr/>
  </property>
  <property fmtid="{D5CDD505-2E9C-101B-9397-08002B2CF9AE}" pid="34" name="KLIB_KL5D#">
    <vt:lpwstr/>
  </property>
  <property fmtid="{D5CDD505-2E9C-101B-9397-08002B2CF9AE}" pid="35" name="KLIB_KL5E#">
    <vt:lpwstr/>
  </property>
  <property fmtid="{D5CDD505-2E9C-101B-9397-08002B2CF9AE}" pid="36" name="KLIB_KL5F#">
    <vt:lpwstr/>
  </property>
  <property fmtid="{D5CDD505-2E9C-101B-9397-08002B2CF9AE}" pid="37" name="KLIB_KL1">
    <vt:lpwstr>KL1</vt:lpwstr>
  </property>
  <property fmtid="{D5CDD505-2E9C-101B-9397-08002B2CF9AE}" pid="38" name="KLIB_KL1A#">
    <vt:lpwstr/>
  </property>
  <property fmtid="{D5CDD505-2E9C-101B-9397-08002B2CF9AE}" pid="39" name="KLIB_KL1B#">
    <vt:lpwstr/>
  </property>
  <property fmtid="{D5CDD505-2E9C-101B-9397-08002B2CF9AE}" pid="40" name="KLIB_KL1C#">
    <vt:lpwstr/>
  </property>
  <property fmtid="{D5CDD505-2E9C-101B-9397-08002B2CF9AE}" pid="41" name="KLIB_KL1D#">
    <vt:lpwstr/>
  </property>
  <property fmtid="{D5CDD505-2E9C-101B-9397-08002B2CF9AE}" pid="42" name="KLIB_KL1E#">
    <vt:lpwstr/>
  </property>
  <property fmtid="{D5CDD505-2E9C-101B-9397-08002B2CF9AE}" pid="43" name="KLIB_KL1F#">
    <vt:lpwstr/>
  </property>
  <property fmtid="{D5CDD505-2E9C-101B-9397-08002B2CF9AE}" pid="44" name="KLIB_KL8, KL9, KL10">
    <vt:lpwstr>KL8, KL9, KL10</vt:lpwstr>
  </property>
  <property fmtid="{D5CDD505-2E9C-101B-9397-08002B2CF9AE}" pid="45" name="KLIB_KL8, KL9, KL10A#">
    <vt:lpwstr/>
  </property>
  <property fmtid="{D5CDD505-2E9C-101B-9397-08002B2CF9AE}" pid="46" name="KLIB_KL8, KL9, KL10B#">
    <vt:lpwstr/>
  </property>
  <property fmtid="{D5CDD505-2E9C-101B-9397-08002B2CF9AE}" pid="47" name="KLIB_KL8, KL9, KL10C#">
    <vt:lpwstr/>
  </property>
  <property fmtid="{D5CDD505-2E9C-101B-9397-08002B2CF9AE}" pid="48" name="KLIB_KL8, KL9, KL10D#">
    <vt:lpwstr/>
  </property>
  <property fmtid="{D5CDD505-2E9C-101B-9397-08002B2CF9AE}" pid="49" name="KLIB_KL8, KL9, KL10E#">
    <vt:lpwstr/>
  </property>
  <property fmtid="{D5CDD505-2E9C-101B-9397-08002B2CF9AE}" pid="50" name="KLIB_KL8, KL9, KL10F#">
    <vt:lpwstr/>
  </property>
  <property fmtid="{D5CDD505-2E9C-101B-9397-08002B2CF9AE}" pid="51" name="KLIB_KL8, KL9 KL10">
    <vt:lpwstr>KL8, KL9 KL10</vt:lpwstr>
  </property>
  <property fmtid="{D5CDD505-2E9C-101B-9397-08002B2CF9AE}" pid="52" name="KLIB_KL8, KL9 KL10A#">
    <vt:lpwstr/>
  </property>
  <property fmtid="{D5CDD505-2E9C-101B-9397-08002B2CF9AE}" pid="53" name="KLIB_KL8, KL9 KL10B#">
    <vt:lpwstr/>
  </property>
  <property fmtid="{D5CDD505-2E9C-101B-9397-08002B2CF9AE}" pid="54" name="KLIB_KL8, KL9 KL10C#">
    <vt:lpwstr/>
  </property>
  <property fmtid="{D5CDD505-2E9C-101B-9397-08002B2CF9AE}" pid="55" name="KLIB_KL8, KL9 KL10D#">
    <vt:lpwstr/>
  </property>
  <property fmtid="{D5CDD505-2E9C-101B-9397-08002B2CF9AE}" pid="56" name="KLIB_KL8, KL9 KL10E#">
    <vt:lpwstr/>
  </property>
  <property fmtid="{D5CDD505-2E9C-101B-9397-08002B2CF9AE}" pid="57" name="KLIB_KL8, KL9 KL10F#">
    <vt:lpwstr/>
  </property>
  <property fmtid="{D5CDD505-2E9C-101B-9397-08002B2CF9AE}" pid="58" name="KLIB_KL8">
    <vt:lpwstr>KL8</vt:lpwstr>
  </property>
  <property fmtid="{D5CDD505-2E9C-101B-9397-08002B2CF9AE}" pid="59" name="KLIB_KL8A#">
    <vt:lpwstr/>
  </property>
  <property fmtid="{D5CDD505-2E9C-101B-9397-08002B2CF9AE}" pid="60" name="KLIB_KL8B#">
    <vt:lpwstr/>
  </property>
  <property fmtid="{D5CDD505-2E9C-101B-9397-08002B2CF9AE}" pid="61" name="KLIB_KL8C#">
    <vt:lpwstr/>
  </property>
  <property fmtid="{D5CDD505-2E9C-101B-9397-08002B2CF9AE}" pid="62" name="KLIB_KL8D#">
    <vt:lpwstr/>
  </property>
  <property fmtid="{D5CDD505-2E9C-101B-9397-08002B2CF9AE}" pid="63" name="KLIB_KL8E#">
    <vt:lpwstr/>
  </property>
  <property fmtid="{D5CDD505-2E9C-101B-9397-08002B2CF9AE}" pid="64" name="KLIB_KL8F#">
    <vt:lpwstr/>
  </property>
  <property fmtid="{D5CDD505-2E9C-101B-9397-08002B2CF9AE}" pid="65" name="KLIB_KL9">
    <vt:lpwstr>KL9</vt:lpwstr>
  </property>
  <property fmtid="{D5CDD505-2E9C-101B-9397-08002B2CF9AE}" pid="66" name="KLIB_KL9A#">
    <vt:lpwstr/>
  </property>
  <property fmtid="{D5CDD505-2E9C-101B-9397-08002B2CF9AE}" pid="67" name="KLIB_KL9B#">
    <vt:lpwstr/>
  </property>
  <property fmtid="{D5CDD505-2E9C-101B-9397-08002B2CF9AE}" pid="68" name="KLIB_KL9C#">
    <vt:lpwstr/>
  </property>
  <property fmtid="{D5CDD505-2E9C-101B-9397-08002B2CF9AE}" pid="69" name="KLIB_KL9D#">
    <vt:lpwstr/>
  </property>
  <property fmtid="{D5CDD505-2E9C-101B-9397-08002B2CF9AE}" pid="70" name="KLIB_KL9E#">
    <vt:lpwstr/>
  </property>
  <property fmtid="{D5CDD505-2E9C-101B-9397-08002B2CF9AE}" pid="71" name="KLIB_KL9F#">
    <vt:lpwstr/>
  </property>
  <property fmtid="{D5CDD505-2E9C-101B-9397-08002B2CF9AE}" pid="72" name="KLIB_KL10">
    <vt:lpwstr>KL10</vt:lpwstr>
  </property>
  <property fmtid="{D5CDD505-2E9C-101B-9397-08002B2CF9AE}" pid="73" name="KLIB_KL10A#">
    <vt:lpwstr/>
  </property>
  <property fmtid="{D5CDD505-2E9C-101B-9397-08002B2CF9AE}" pid="74" name="KLIB_KL10B#">
    <vt:lpwstr/>
  </property>
  <property fmtid="{D5CDD505-2E9C-101B-9397-08002B2CF9AE}" pid="75" name="KLIB_KL10C#">
    <vt:lpwstr/>
  </property>
  <property fmtid="{D5CDD505-2E9C-101B-9397-08002B2CF9AE}" pid="76" name="KLIB_KL10D#">
    <vt:lpwstr/>
  </property>
  <property fmtid="{D5CDD505-2E9C-101B-9397-08002B2CF9AE}" pid="77" name="KLIB_KL10E#">
    <vt:lpwstr/>
  </property>
  <property fmtid="{D5CDD505-2E9C-101B-9397-08002B2CF9AE}" pid="78" name="KLIB_KL10F#">
    <vt:lpwstr/>
  </property>
  <property fmtid="{D5CDD505-2E9C-101B-9397-08002B2CF9AE}" pid="79" name="KLIB_BENUTZER_NAME">
    <vt:lpwstr>Wildisen Ursula</vt:lpwstr>
  </property>
  <property fmtid="{D5CDD505-2E9C-101B-9397-08002B2CF9AE}" pid="80" name="KLIB_BENUTZER_KURZZEICHEN">
    <vt:lpwstr>UW</vt:lpwstr>
  </property>
  <property fmtid="{D5CDD505-2E9C-101B-9397-08002B2CF9AE}" pid="81" name="KLIB_BENUTZER_VORNAME">
    <vt:lpwstr>Wildisen</vt:lpwstr>
  </property>
  <property fmtid="{D5CDD505-2E9C-101B-9397-08002B2CF9AE}" pid="82" name="KLIB_BENUTZER_NACHNAME">
    <vt:lpwstr>Ursula</vt:lpwstr>
  </property>
  <property fmtid="{D5CDD505-2E9C-101B-9397-08002B2CF9AE}" pid="83" name="KLIB_BENUTZER_ADRESSE">
    <vt:lpwstr>Langstrasse 3</vt:lpwstr>
  </property>
  <property fmtid="{D5CDD505-2E9C-101B-9397-08002B2CF9AE}" pid="84" name="KLIB_BENUTZER_PLZ">
    <vt:lpwstr>8000</vt:lpwstr>
  </property>
  <property fmtid="{D5CDD505-2E9C-101B-9397-08002B2CF9AE}" pid="85" name="KLIB_BENUTZER_ORT">
    <vt:lpwstr>Zürich</vt:lpwstr>
  </property>
  <property fmtid="{D5CDD505-2E9C-101B-9397-08002B2CF9AE}" pid="86" name="KLIB_BENUTZER_ANREDE">
    <vt:lpwstr>Frau</vt:lpwstr>
  </property>
  <property fmtid="{D5CDD505-2E9C-101B-9397-08002B2CF9AE}" pid="87" name="KLIB_BENUTZER_NameVollstaendig">
    <vt:lpwstr>W. Ursula</vt:lpwstr>
  </property>
</Properties>
</file>